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980" windowHeight="39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<sst xmlns="http://schemas.openxmlformats.org/spreadsheetml/2006/main" count="11" uniqueCount="11">
  <si>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SPÖ</t>
  </si>
  <si>
    <t>ÖVP</t>
  </si>
  <si>
    <t>FPÖ</t>
  </si>
  <si>
    <t>GRÜNE</t>
  </si>
  <si>
    <t>LIF</t>
  </si>
  <si>
    <t>KPÖ</t>
  </si>
  <si>
    <t>Mandate</t>
  </si>
  <si>
    <t>Rang</t>
  </si>
  <si>
    <t>Wahlzahl:</t>
  </si>
  <si>
    <t>CSA</t>
  </si>
  <si>
    <t>Erfolgswert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</si>
</sst>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7">
    <font>
      <sz val="10"/>
      <name val="Arial"/>
      <family val="0"/>
    </font>
    <font>
      <i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i/>
      <sz val="16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ck"/>
      <right style="thick"/>
      <top style="thick"/>
      <bottom style="thin"/>
    </border>
    <border>
      <left style="thick"/>
      <right style="thick"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3" fontId="5" fillId="0" borderId="3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0" fontId="2" fillId="0" borderId="0" xfId="0" applyFont="1" applyAlignment="1">
      <alignment horizontal="right"/>
    </xf>
    <xf numFmtId="3" fontId="5" fillId="0" borderId="5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8</xdr:row>
      <xdr:rowOff>19050</xdr:rowOff>
    </xdr:from>
    <xdr:to>
      <xdr:col>9</xdr:col>
      <xdr:colOff>419100</xdr:colOff>
      <xdr:row>21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533400" y="3886200"/>
          <a:ext cx="7496175" cy="3495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971550</xdr:colOff>
      <xdr:row>0</xdr:row>
      <xdr:rowOff>304800</xdr:rowOff>
    </xdr:from>
    <xdr:to>
      <xdr:col>9</xdr:col>
      <xdr:colOff>104775</xdr:colOff>
      <xdr:row>0</xdr:row>
      <xdr:rowOff>971550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009775" y="304800"/>
          <a:ext cx="57054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D'Hondtsches Höchstzahlverfahren
am Beispiel der Europawahl 1999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zoomScale="50" zoomScaleNormal="50" workbookViewId="0" topLeftCell="A1">
      <selection activeCell="A8" sqref="A8"/>
    </sheetView>
  </sheetViews>
  <sheetFormatPr defaultColWidth="11.421875" defaultRowHeight="12.75"/>
  <cols>
    <col min="1" max="3" width="15.57421875" style="0" bestFit="1" customWidth="1"/>
    <col min="4" max="5" width="13.00390625" style="0" bestFit="1" customWidth="1"/>
    <col min="6" max="7" width="11.28125" style="0" bestFit="1" customWidth="1"/>
    <col min="8" max="8" width="3.57421875" style="0" customWidth="1"/>
    <col min="9" max="9" width="15.28125" style="1" bestFit="1" customWidth="1"/>
    <col min="10" max="10" width="6.57421875" style="0" customWidth="1"/>
    <col min="11" max="11" width="15.57421875" style="2" customWidth="1"/>
    <col min="12" max="12" width="0.42578125" style="0" customWidth="1"/>
    <col min="13" max="13" width="6.421875" style="3" customWidth="1"/>
  </cols>
  <sheetData>
    <row r="1" spans="1:13" s="4" customFormat="1" ht="156.75" customHeight="1" thickBot="1">
      <c r="A1" s="5" t="s">
        <v>1</v>
      </c>
      <c r="B1" s="5" t="s">
        <v>0</v>
      </c>
      <c r="C1" s="5" t="s">
        <v>2</v>
      </c>
      <c r="D1" s="5" t="s">
        <v>3</v>
      </c>
      <c r="E1" s="5" t="s">
        <v>4</v>
      </c>
      <c r="F1" s="5" t="s">
        <v>9</v>
      </c>
      <c r="G1" s="5" t="s">
        <v>5</v>
      </c>
      <c r="H1" s="6"/>
      <c r="I1" s="5" t="s">
        <v>6</v>
      </c>
      <c r="J1" s="6"/>
      <c r="K1" s="20" t="s">
        <v>7</v>
      </c>
      <c r="L1" s="21"/>
      <c r="M1" s="21"/>
    </row>
    <row r="2" spans="1:13" s="4" customFormat="1" ht="21" thickTop="1">
      <c r="A2" s="17">
        <v>859175</v>
      </c>
      <c r="B2" s="17">
        <v>888338</v>
      </c>
      <c r="C2" s="17">
        <v>655519</v>
      </c>
      <c r="D2" s="17">
        <v>260273</v>
      </c>
      <c r="E2" s="18">
        <v>74467</v>
      </c>
      <c r="F2" s="9">
        <v>43084</v>
      </c>
      <c r="G2" s="9">
        <v>20497</v>
      </c>
      <c r="H2" s="6"/>
      <c r="I2" s="10">
        <v>1</v>
      </c>
      <c r="J2" s="6"/>
      <c r="K2" s="7">
        <f aca="true" t="shared" si="0" ref="K2:K22">LARGE($A$2:$G$10,M2)</f>
        <v>888338</v>
      </c>
      <c r="L2" s="6"/>
      <c r="M2" s="11">
        <v>1</v>
      </c>
    </row>
    <row r="3" spans="1:13" s="4" customFormat="1" ht="21" thickBot="1">
      <c r="A3" s="19">
        <f aca="true" t="shared" si="1" ref="A3:G10">A$2/$I3</f>
        <v>429587.5</v>
      </c>
      <c r="B3" s="19">
        <f t="shared" si="1"/>
        <v>444169</v>
      </c>
      <c r="C3" s="19">
        <f t="shared" si="1"/>
        <v>327759.5</v>
      </c>
      <c r="D3" s="16">
        <f t="shared" si="1"/>
        <v>130136.5</v>
      </c>
      <c r="E3" s="9">
        <f t="shared" si="1"/>
        <v>37233.5</v>
      </c>
      <c r="F3" s="9">
        <f t="shared" si="1"/>
        <v>21542</v>
      </c>
      <c r="G3" s="9">
        <f t="shared" si="1"/>
        <v>10248.5</v>
      </c>
      <c r="H3" s="6"/>
      <c r="I3" s="10">
        <v>2</v>
      </c>
      <c r="J3" s="6"/>
      <c r="K3" s="12">
        <f t="shared" si="0"/>
        <v>859175</v>
      </c>
      <c r="L3" s="6"/>
      <c r="M3" s="11">
        <v>2</v>
      </c>
    </row>
    <row r="4" spans="1:13" s="4" customFormat="1" ht="21" thickTop="1">
      <c r="A4" s="19">
        <f t="shared" si="1"/>
        <v>286391.6666666667</v>
      </c>
      <c r="B4" s="19">
        <f t="shared" si="1"/>
        <v>296112.6666666667</v>
      </c>
      <c r="C4" s="19">
        <f t="shared" si="1"/>
        <v>218506.33333333334</v>
      </c>
      <c r="D4" s="9">
        <f t="shared" si="1"/>
        <v>86757.66666666667</v>
      </c>
      <c r="E4" s="9">
        <f t="shared" si="1"/>
        <v>24822.333333333332</v>
      </c>
      <c r="F4" s="9">
        <f t="shared" si="1"/>
        <v>14361.333333333334</v>
      </c>
      <c r="G4" s="9">
        <f t="shared" si="1"/>
        <v>6832.333333333333</v>
      </c>
      <c r="H4" s="6"/>
      <c r="I4" s="10">
        <v>3</v>
      </c>
      <c r="J4" s="6"/>
      <c r="K4" s="12">
        <f t="shared" si="0"/>
        <v>655519</v>
      </c>
      <c r="L4" s="6"/>
      <c r="M4" s="11">
        <v>3</v>
      </c>
    </row>
    <row r="5" spans="1:13" s="4" customFormat="1" ht="20.25">
      <c r="A5" s="19">
        <f t="shared" si="1"/>
        <v>214793.75</v>
      </c>
      <c r="B5" s="19">
        <f t="shared" si="1"/>
        <v>222084.5</v>
      </c>
      <c r="C5" s="19">
        <f t="shared" si="1"/>
        <v>163879.75</v>
      </c>
      <c r="D5" s="9">
        <f t="shared" si="1"/>
        <v>65068.25</v>
      </c>
      <c r="E5" s="9">
        <f t="shared" si="1"/>
        <v>18616.75</v>
      </c>
      <c r="F5" s="9">
        <f t="shared" si="1"/>
        <v>10771</v>
      </c>
      <c r="G5" s="9">
        <f t="shared" si="1"/>
        <v>5124.25</v>
      </c>
      <c r="H5" s="6"/>
      <c r="I5" s="10">
        <v>4</v>
      </c>
      <c r="J5" s="6"/>
      <c r="K5" s="12">
        <f t="shared" si="0"/>
        <v>444169</v>
      </c>
      <c r="L5" s="6"/>
      <c r="M5" s="11">
        <v>4</v>
      </c>
    </row>
    <row r="6" spans="1:13" s="4" customFormat="1" ht="21" thickBot="1">
      <c r="A6" s="19">
        <f t="shared" si="1"/>
        <v>171835</v>
      </c>
      <c r="B6" s="19">
        <f t="shared" si="1"/>
        <v>177667.6</v>
      </c>
      <c r="C6" s="16">
        <f t="shared" si="1"/>
        <v>131103.8</v>
      </c>
      <c r="D6" s="9">
        <f t="shared" si="1"/>
        <v>52054.6</v>
      </c>
      <c r="E6" s="9">
        <f t="shared" si="1"/>
        <v>14893.4</v>
      </c>
      <c r="F6" s="9">
        <f t="shared" si="1"/>
        <v>8616.8</v>
      </c>
      <c r="G6" s="9">
        <f t="shared" si="1"/>
        <v>4099.4</v>
      </c>
      <c r="H6" s="6"/>
      <c r="I6" s="10">
        <v>5</v>
      </c>
      <c r="J6" s="6"/>
      <c r="K6" s="12">
        <f t="shared" si="0"/>
        <v>429587.5</v>
      </c>
      <c r="L6" s="6"/>
      <c r="M6" s="11">
        <v>5</v>
      </c>
    </row>
    <row r="7" spans="1:13" s="4" customFormat="1" ht="21.75" thickBot="1" thickTop="1">
      <c r="A7" s="19">
        <f t="shared" si="1"/>
        <v>143195.83333333334</v>
      </c>
      <c r="B7" s="19">
        <f t="shared" si="1"/>
        <v>148056.33333333334</v>
      </c>
      <c r="C7" s="15">
        <f t="shared" si="1"/>
        <v>109253.16666666667</v>
      </c>
      <c r="D7" s="9">
        <f t="shared" si="1"/>
        <v>43378.833333333336</v>
      </c>
      <c r="E7" s="9">
        <f t="shared" si="1"/>
        <v>12411.166666666666</v>
      </c>
      <c r="F7" s="9">
        <f t="shared" si="1"/>
        <v>7180.666666666667</v>
      </c>
      <c r="G7" s="9">
        <f t="shared" si="1"/>
        <v>3416.1666666666665</v>
      </c>
      <c r="H7" s="6"/>
      <c r="I7" s="10">
        <v>6</v>
      </c>
      <c r="J7" s="6"/>
      <c r="K7" s="12">
        <f t="shared" si="0"/>
        <v>327759.5</v>
      </c>
      <c r="L7" s="6"/>
      <c r="M7" s="11">
        <v>6</v>
      </c>
    </row>
    <row r="8" spans="1:13" s="4" customFormat="1" ht="21.75" thickBot="1" thickTop="1">
      <c r="A8" s="8">
        <f t="shared" si="1"/>
        <v>122739.28571428571</v>
      </c>
      <c r="B8" s="16">
        <f t="shared" si="1"/>
        <v>126905.42857142857</v>
      </c>
      <c r="C8" s="9">
        <f t="shared" si="1"/>
        <v>93645.57142857143</v>
      </c>
      <c r="D8" s="9">
        <f t="shared" si="1"/>
        <v>37181.857142857145</v>
      </c>
      <c r="E8" s="9">
        <f t="shared" si="1"/>
        <v>10638.142857142857</v>
      </c>
      <c r="F8" s="9">
        <f t="shared" si="1"/>
        <v>6154.857142857143</v>
      </c>
      <c r="G8" s="9">
        <f t="shared" si="1"/>
        <v>2928.1428571428573</v>
      </c>
      <c r="H8" s="6"/>
      <c r="I8" s="10">
        <v>7</v>
      </c>
      <c r="J8" s="6"/>
      <c r="K8" s="12">
        <f t="shared" si="0"/>
        <v>296112.6666666667</v>
      </c>
      <c r="L8" s="6"/>
      <c r="M8" s="11">
        <v>7</v>
      </c>
    </row>
    <row r="9" spans="1:13" s="4" customFormat="1" ht="21" thickTop="1">
      <c r="A9" s="9">
        <f t="shared" si="1"/>
        <v>107396.875</v>
      </c>
      <c r="B9" s="9">
        <f t="shared" si="1"/>
        <v>111042.25</v>
      </c>
      <c r="C9" s="9">
        <f t="shared" si="1"/>
        <v>81939.875</v>
      </c>
      <c r="D9" s="9">
        <f t="shared" si="1"/>
        <v>32534.125</v>
      </c>
      <c r="E9" s="9">
        <f t="shared" si="1"/>
        <v>9308.375</v>
      </c>
      <c r="F9" s="9">
        <f t="shared" si="1"/>
        <v>5385.5</v>
      </c>
      <c r="G9" s="9">
        <f t="shared" si="1"/>
        <v>2562.125</v>
      </c>
      <c r="H9" s="6"/>
      <c r="I9" s="10">
        <v>8</v>
      </c>
      <c r="J9" s="6"/>
      <c r="K9" s="12">
        <f t="shared" si="0"/>
        <v>286391.6666666667</v>
      </c>
      <c r="L9" s="6"/>
      <c r="M9" s="11">
        <v>8</v>
      </c>
    </row>
    <row r="10" spans="1:13" s="4" customFormat="1" ht="20.25">
      <c r="A10" s="9">
        <f t="shared" si="1"/>
        <v>95463.88888888889</v>
      </c>
      <c r="B10" s="9">
        <f t="shared" si="1"/>
        <v>98704.22222222222</v>
      </c>
      <c r="C10" s="9">
        <f t="shared" si="1"/>
        <v>72835.44444444444</v>
      </c>
      <c r="D10" s="9">
        <f t="shared" si="1"/>
        <v>28919.222222222223</v>
      </c>
      <c r="E10" s="9">
        <f t="shared" si="1"/>
        <v>8274.111111111111</v>
      </c>
      <c r="F10" s="9">
        <f t="shared" si="1"/>
        <v>4787.111111111111</v>
      </c>
      <c r="G10" s="9">
        <f t="shared" si="1"/>
        <v>2277.4444444444443</v>
      </c>
      <c r="H10" s="6"/>
      <c r="I10" s="10">
        <v>9</v>
      </c>
      <c r="J10" s="6"/>
      <c r="K10" s="12">
        <f t="shared" si="0"/>
        <v>260273</v>
      </c>
      <c r="L10" s="6"/>
      <c r="M10" s="11">
        <v>9</v>
      </c>
    </row>
    <row r="11" spans="1:13" s="4" customFormat="1" ht="20.25">
      <c r="A11" s="6"/>
      <c r="B11" s="6"/>
      <c r="C11" s="6"/>
      <c r="D11" s="6"/>
      <c r="E11" s="6"/>
      <c r="F11" s="6"/>
      <c r="G11" s="6"/>
      <c r="H11" s="6"/>
      <c r="I11" s="10"/>
      <c r="J11" s="6"/>
      <c r="K11" s="12">
        <f t="shared" si="0"/>
        <v>222084.5</v>
      </c>
      <c r="L11" s="6"/>
      <c r="M11" s="11">
        <v>10</v>
      </c>
    </row>
    <row r="12" spans="1:13" s="4" customFormat="1" ht="20.25">
      <c r="A12" s="22" t="s">
        <v>10</v>
      </c>
      <c r="B12" s="22"/>
      <c r="C12" s="6"/>
      <c r="D12" s="6"/>
      <c r="E12" s="6"/>
      <c r="F12" s="6"/>
      <c r="G12" s="6"/>
      <c r="H12" s="6"/>
      <c r="I12" s="10"/>
      <c r="J12" s="6"/>
      <c r="K12" s="12">
        <f t="shared" si="0"/>
        <v>218506.33333333334</v>
      </c>
      <c r="L12" s="6"/>
      <c r="M12" s="11">
        <v>11</v>
      </c>
    </row>
    <row r="13" spans="1:13" s="4" customFormat="1" ht="20.25">
      <c r="A13" s="6">
        <f>A2/7</f>
        <v>122739.28571428571</v>
      </c>
      <c r="B13" s="6">
        <f>B2/7</f>
        <v>126905.42857142857</v>
      </c>
      <c r="C13" s="6">
        <f>C2/5</f>
        <v>131103.8</v>
      </c>
      <c r="D13" s="6">
        <f>D2/2</f>
        <v>130136.5</v>
      </c>
      <c r="E13" s="6"/>
      <c r="F13" s="6"/>
      <c r="G13" s="6"/>
      <c r="H13" s="6"/>
      <c r="I13" s="10"/>
      <c r="J13" s="6"/>
      <c r="K13" s="12">
        <f t="shared" si="0"/>
        <v>214793.75</v>
      </c>
      <c r="L13" s="6"/>
      <c r="M13" s="11">
        <v>12</v>
      </c>
    </row>
    <row r="14" spans="1:13" s="4" customFormat="1" ht="20.25">
      <c r="A14" s="6"/>
      <c r="B14" s="6"/>
      <c r="C14" s="6"/>
      <c r="D14" s="6"/>
      <c r="E14" s="6"/>
      <c r="F14" s="6"/>
      <c r="G14" s="6"/>
      <c r="H14" s="6"/>
      <c r="I14" s="10"/>
      <c r="J14" s="6"/>
      <c r="K14" s="12">
        <f t="shared" si="0"/>
        <v>177667.6</v>
      </c>
      <c r="L14" s="6"/>
      <c r="M14" s="11">
        <v>13</v>
      </c>
    </row>
    <row r="15" spans="1:13" s="4" customFormat="1" ht="20.25">
      <c r="A15" s="6"/>
      <c r="B15" s="6"/>
      <c r="C15" s="6"/>
      <c r="D15" s="6"/>
      <c r="E15" s="6"/>
      <c r="F15" s="6"/>
      <c r="G15" s="6"/>
      <c r="H15" s="6"/>
      <c r="I15" s="10"/>
      <c r="J15" s="6"/>
      <c r="K15" s="12">
        <f t="shared" si="0"/>
        <v>171835</v>
      </c>
      <c r="L15" s="6"/>
      <c r="M15" s="11">
        <v>14</v>
      </c>
    </row>
    <row r="16" spans="1:13" s="4" customFormat="1" ht="20.25">
      <c r="A16" s="6"/>
      <c r="B16" s="6"/>
      <c r="C16" s="6"/>
      <c r="D16" s="6"/>
      <c r="E16" s="6"/>
      <c r="F16" s="6"/>
      <c r="G16" s="6"/>
      <c r="H16" s="6"/>
      <c r="I16" s="10"/>
      <c r="J16" s="6"/>
      <c r="K16" s="12">
        <f t="shared" si="0"/>
        <v>163879.75</v>
      </c>
      <c r="L16" s="6"/>
      <c r="M16" s="11">
        <v>15</v>
      </c>
    </row>
    <row r="17" spans="1:13" s="4" customFormat="1" ht="20.25">
      <c r="A17" s="6"/>
      <c r="B17" s="6"/>
      <c r="C17" s="6"/>
      <c r="D17" s="6"/>
      <c r="E17" s="6"/>
      <c r="F17" s="6"/>
      <c r="G17" s="6"/>
      <c r="H17" s="6"/>
      <c r="I17" s="10"/>
      <c r="J17" s="6"/>
      <c r="K17" s="12">
        <f t="shared" si="0"/>
        <v>148056.33333333334</v>
      </c>
      <c r="L17" s="6"/>
      <c r="M17" s="11">
        <v>16</v>
      </c>
    </row>
    <row r="18" spans="1:13" s="4" customFormat="1" ht="20.25">
      <c r="A18" s="6"/>
      <c r="B18" s="6"/>
      <c r="C18" s="6"/>
      <c r="D18" s="6"/>
      <c r="E18" s="6"/>
      <c r="F18" s="6"/>
      <c r="G18" s="6"/>
      <c r="H18" s="6"/>
      <c r="I18" s="10"/>
      <c r="J18" s="6"/>
      <c r="K18" s="12">
        <f t="shared" si="0"/>
        <v>143195.83333333334</v>
      </c>
      <c r="L18" s="6"/>
      <c r="M18" s="11">
        <v>17</v>
      </c>
    </row>
    <row r="19" spans="1:13" s="4" customFormat="1" ht="20.25">
      <c r="A19" s="6"/>
      <c r="B19" s="6"/>
      <c r="C19" s="6"/>
      <c r="D19" s="6"/>
      <c r="E19" s="6"/>
      <c r="F19" s="6"/>
      <c r="G19" s="6"/>
      <c r="H19" s="6"/>
      <c r="I19" s="10"/>
      <c r="J19" s="6"/>
      <c r="K19" s="12">
        <f t="shared" si="0"/>
        <v>131103.8</v>
      </c>
      <c r="L19" s="6"/>
      <c r="M19" s="11">
        <v>18</v>
      </c>
    </row>
    <row r="20" spans="1:13" s="4" customFormat="1" ht="20.25">
      <c r="A20" s="6"/>
      <c r="B20" s="6"/>
      <c r="C20" s="6"/>
      <c r="D20" s="6"/>
      <c r="E20" s="6"/>
      <c r="F20" s="6"/>
      <c r="G20" s="6"/>
      <c r="H20" s="6"/>
      <c r="I20" s="10"/>
      <c r="J20" s="6"/>
      <c r="K20" s="12">
        <f t="shared" si="0"/>
        <v>130136.5</v>
      </c>
      <c r="L20" s="6"/>
      <c r="M20" s="11">
        <v>19</v>
      </c>
    </row>
    <row r="21" spans="1:13" s="4" customFormat="1" ht="21" thickBot="1">
      <c r="A21" s="6"/>
      <c r="B21" s="6"/>
      <c r="C21" s="6"/>
      <c r="D21" s="6"/>
      <c r="E21" s="6"/>
      <c r="F21" s="6"/>
      <c r="G21" s="6"/>
      <c r="H21" s="6"/>
      <c r="I21" s="10"/>
      <c r="J21" s="6"/>
      <c r="K21" s="13">
        <f t="shared" si="0"/>
        <v>126905.42857142857</v>
      </c>
      <c r="L21" s="6"/>
      <c r="M21" s="11">
        <v>20</v>
      </c>
    </row>
    <row r="22" spans="1:13" s="4" customFormat="1" ht="21.75" thickBot="1" thickTop="1">
      <c r="A22" s="6"/>
      <c r="B22" s="6"/>
      <c r="C22" s="6"/>
      <c r="D22" s="6"/>
      <c r="E22" s="6"/>
      <c r="F22" s="6"/>
      <c r="G22" s="6"/>
      <c r="H22" s="6"/>
      <c r="I22" s="14" t="s">
        <v>8</v>
      </c>
      <c r="J22" s="6"/>
      <c r="K22" s="8">
        <f t="shared" si="0"/>
        <v>122739.28571428571</v>
      </c>
      <c r="L22" s="6"/>
      <c r="M22" s="11">
        <v>21</v>
      </c>
    </row>
    <row r="23" ht="13.5" thickTop="1"/>
  </sheetData>
  <mergeCells count="2">
    <mergeCell ref="K1:M1"/>
    <mergeCell ref="A12:B12"/>
  </mergeCells>
  <printOptions/>
  <pageMargins left="0.35" right="0.42" top="0.6" bottom="0.47" header="0.44" footer="0.4921259845"/>
  <pageSetup fitToHeight="1" fitToWidth="1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Bundesministerium für Inneres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Mag. Robert Stein</cp:lastModifiedBy>
  <cp:lastPrinted>1999-06-28T20:29:15Z</cp:lastPrinted>
  <dcterms:created xsi:type="dcterms:W3CDTF">1999-05-26T20:47:39Z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